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yk.jenoch\Desktop\Zamówienie 2026\SWZ PRZERABIANE\Załącznik nr 1 Formularze Ofertowe\"/>
    </mc:Choice>
  </mc:AlternateContent>
  <xr:revisionPtr revIDLastSave="0" documentId="8_{B4DC3E16-5BC9-42ED-962E-AB77CDE687E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98" i="1" l="1"/>
  <c r="I97" i="1"/>
  <c r="I96" i="1"/>
  <c r="I95" i="1"/>
  <c r="I94" i="1"/>
  <c r="K94" i="1" s="1"/>
  <c r="L94" i="1" s="1"/>
  <c r="I93" i="1"/>
  <c r="I92" i="1"/>
  <c r="I91" i="1"/>
  <c r="K91" i="1" s="1"/>
  <c r="L91" i="1" s="1"/>
  <c r="I90" i="1"/>
  <c r="K89" i="1"/>
  <c r="L89" i="1" s="1"/>
  <c r="I89" i="1"/>
  <c r="I88" i="1"/>
  <c r="K87" i="1"/>
  <c r="L87" i="1" s="1"/>
  <c r="I87" i="1"/>
  <c r="I86" i="1"/>
  <c r="I85" i="1"/>
  <c r="I84" i="1"/>
  <c r="K84" i="1" s="1"/>
  <c r="K83" i="1"/>
  <c r="L83" i="1" s="1"/>
  <c r="I83" i="1"/>
  <c r="I82" i="1"/>
  <c r="K81" i="1"/>
  <c r="I81" i="1"/>
  <c r="L81" i="1" s="1"/>
  <c r="I80" i="1"/>
  <c r="K80" i="1" s="1"/>
  <c r="L80" i="1" s="1"/>
  <c r="I79" i="1"/>
  <c r="K79" i="1" s="1"/>
  <c r="I78" i="1"/>
  <c r="K78" i="1" s="1"/>
  <c r="L78" i="1" s="1"/>
  <c r="I77" i="1"/>
  <c r="I76" i="1"/>
  <c r="K76" i="1" s="1"/>
  <c r="L76" i="1" s="1"/>
  <c r="K75" i="1"/>
  <c r="L75" i="1" s="1"/>
  <c r="I75" i="1"/>
  <c r="I74" i="1"/>
  <c r="K73" i="1"/>
  <c r="L73" i="1" s="1"/>
  <c r="I73" i="1"/>
  <c r="I72" i="1"/>
  <c r="K72" i="1" s="1"/>
  <c r="L72" i="1" s="1"/>
  <c r="K71" i="1"/>
  <c r="L71" i="1" s="1"/>
  <c r="I71" i="1"/>
  <c r="I70" i="1"/>
  <c r="I69" i="1"/>
  <c r="I68" i="1"/>
  <c r="K68" i="1" s="1"/>
  <c r="K67" i="1"/>
  <c r="L67" i="1" s="1"/>
  <c r="I67" i="1"/>
  <c r="I66" i="1"/>
  <c r="K65" i="1"/>
  <c r="I65" i="1"/>
  <c r="L65" i="1" s="1"/>
  <c r="I64" i="1"/>
  <c r="K64" i="1" s="1"/>
  <c r="L64" i="1" s="1"/>
  <c r="I63" i="1"/>
  <c r="K63" i="1" s="1"/>
  <c r="I62" i="1"/>
  <c r="K62" i="1" s="1"/>
  <c r="L62" i="1" s="1"/>
  <c r="I61" i="1"/>
  <c r="I60" i="1"/>
  <c r="K59" i="1"/>
  <c r="L59" i="1" s="1"/>
  <c r="I59" i="1"/>
  <c r="I58" i="1"/>
  <c r="K57" i="1"/>
  <c r="L57" i="1" s="1"/>
  <c r="I57" i="1"/>
  <c r="I56" i="1"/>
  <c r="K56" i="1" s="1"/>
  <c r="L56" i="1" s="1"/>
  <c r="K55" i="1"/>
  <c r="L55" i="1" s="1"/>
  <c r="I55" i="1"/>
  <c r="I54" i="1"/>
  <c r="I53" i="1"/>
  <c r="I52" i="1"/>
  <c r="K52" i="1" s="1"/>
  <c r="K51" i="1"/>
  <c r="L51" i="1" s="1"/>
  <c r="I51" i="1"/>
  <c r="I50" i="1"/>
  <c r="K47" i="1"/>
  <c r="I47" i="1"/>
  <c r="L47" i="1" s="1"/>
  <c r="I42" i="1"/>
  <c r="K42" i="1" s="1"/>
  <c r="L42" i="1" s="1"/>
  <c r="I37" i="1"/>
  <c r="I32" i="1"/>
  <c r="K32" i="1" s="1"/>
  <c r="L32" i="1" s="1"/>
  <c r="L53" i="1" l="1"/>
  <c r="L77" i="1"/>
  <c r="L54" i="1"/>
  <c r="L69" i="1"/>
  <c r="L70" i="1"/>
  <c r="L95" i="1"/>
  <c r="L58" i="1"/>
  <c r="L93" i="1"/>
  <c r="K37" i="1"/>
  <c r="L37" i="1" s="1"/>
  <c r="L84" i="1"/>
  <c r="K95" i="1"/>
  <c r="K58" i="1"/>
  <c r="L63" i="1"/>
  <c r="K74" i="1"/>
  <c r="L74" i="1" s="1"/>
  <c r="L79" i="1"/>
  <c r="K90" i="1"/>
  <c r="L90" i="1" s="1"/>
  <c r="K53" i="1"/>
  <c r="K69" i="1"/>
  <c r="K85" i="1"/>
  <c r="L85" i="1" s="1"/>
  <c r="L52" i="1"/>
  <c r="L68" i="1"/>
  <c r="K96" i="1"/>
  <c r="L96" i="1" s="1"/>
  <c r="K54" i="1"/>
  <c r="K70" i="1"/>
  <c r="K86" i="1"/>
  <c r="L86" i="1" s="1"/>
  <c r="K97" i="1"/>
  <c r="L97" i="1" s="1"/>
  <c r="K60" i="1"/>
  <c r="L60" i="1" s="1"/>
  <c r="K92" i="1"/>
  <c r="L92" i="1" s="1"/>
  <c r="K50" i="1"/>
  <c r="L50" i="1" s="1"/>
  <c r="K66" i="1"/>
  <c r="L66" i="1" s="1"/>
  <c r="K82" i="1"/>
  <c r="L82" i="1" s="1"/>
  <c r="K98" i="1"/>
  <c r="L98" i="1" s="1"/>
  <c r="K61" i="1"/>
  <c r="L61" i="1" s="1"/>
  <c r="K77" i="1"/>
  <c r="K93" i="1"/>
  <c r="K88" i="1"/>
  <c r="L88" i="1" s="1"/>
  <c r="F100" i="1"/>
  <c r="F101" i="1" l="1"/>
  <c r="B26" i="1" s="1"/>
</calcChain>
</file>

<file path=xl/sharedStrings.xml><?xml version="1.0" encoding="utf-8"?>
<sst xmlns="http://schemas.openxmlformats.org/spreadsheetml/2006/main" count="299" uniqueCount="198">
  <si>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</si>
  <si>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</si>
  <si>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</si>
  <si>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</si>
  <si>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</si>
  <si>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</si>
  <si>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</si>
  <si>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</si>
  <si>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</si>
  <si>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</si>
  <si>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</si>
  <si>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</si>
  <si>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</si>
  <si>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</si>
  <si>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</si>
  <si>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8</t>
  </si>
  <si>
    <t>WYK SZLN</t>
  </si>
  <si>
    <t>Wykonanie szlaku operacyjnego w warunkach nizinnych</t>
  </si>
  <si>
    <t>M</t>
  </si>
  <si>
    <t>14</t>
  </si>
  <si>
    <t>PORZ MECH</t>
  </si>
  <si>
    <t>Mechaniczne wywożenie pozostałości drzewnych (ciągnikiem)</t>
  </si>
  <si>
    <t>M3P</t>
  </si>
  <si>
    <t>15</t>
  </si>
  <si>
    <t>PORZ-ZRB</t>
  </si>
  <si>
    <t>Porządkowanie zrębów z pozostałości drzewnych - mechaniczne</t>
  </si>
  <si>
    <t>HA</t>
  </si>
  <si>
    <t>17</t>
  </si>
  <si>
    <t>PORZ-ROZD</t>
  </si>
  <si>
    <t>Znoszenie i układanie pozostałości drzewnych do rozdrabniania</t>
  </si>
  <si>
    <t>18</t>
  </si>
  <si>
    <t>PORZ-STOS</t>
  </si>
  <si>
    <t>Wynoszenie i układanie pozostałości drzewnych w stosy niewymiarowe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</si>
  <si>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</si>
  <si>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</si>
  <si>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</si>
  <si>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</si>
  <si>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</si>
  <si>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</si>
  <si>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</si>
  <si>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</si>
  <si>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</si>
  <si>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</si>
  <si>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</si>
  <si>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</si>
  <si>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</si>
  <si>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72</t>
  </si>
  <si>
    <t>WYK-PASCZ</t>
  </si>
  <si>
    <t>Wyorywanie bruzd pługiem leśnym na powierzchni pow.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</si>
  <si>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</si>
  <si>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</si>
  <si>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</si>
  <si>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</si>
  <si>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</si>
  <si>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</si>
  <si>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</si>
  <si>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</si>
  <si>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</si>
  <si>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</si>
  <si>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</si>
  <si>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</si>
  <si>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</si>
  <si>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</si>
  <si>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</si>
  <si>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</si>
  <si>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</si>
  <si>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</si>
  <si>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</si>
  <si>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</si>
  <si>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</si>
  <si>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</si>
  <si>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</si>
  <si>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</si>
  <si>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</si>
  <si>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</si>
  <si>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</si>
  <si>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</si>
  <si>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</si>
  <si>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</si>
  <si>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</si>
  <si>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</si>
  <si>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</si>
  <si>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</si>
  <si>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</si>
  <si>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</si>
  <si>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</si>
  <si>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</si>
  <si>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</si>
  <si>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</si>
  <si>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</si>
  <si>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</si>
  <si>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</si>
  <si>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</si>
  <si>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</si>
  <si>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</si>
  <si>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</si>
  <si>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</si>
  <si>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</si>
  <si>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</si>
  <si>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</si>
  <si>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</si>
  <si>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</si>
  <si>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</si>
  <si>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</si>
  <si>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</si>
  <si>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</si>
  <si>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</si>
  <si>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138</t>
  </si>
  <si>
    <t>ZAB-OSLZG</t>
  </si>
  <si>
    <t>Zabezpieczanie sadzonek przed zgryzaniem osłonkami</t>
  </si>
  <si>
    <t>143</t>
  </si>
  <si>
    <t>GRODZ-SN</t>
  </si>
  <si>
    <t>Grodzenie upraw przed zwierzyną siatką</t>
  </si>
  <si>
    <t>HM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</si>
  <si>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</si>
  <si>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</si>
  <si>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</si>
  <si>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</si>
  <si>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</si>
  <si>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</si>
  <si>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</si>
  <si>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</si>
  <si>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168</t>
  </si>
  <si>
    <t>SMAR-PBIO</t>
  </si>
  <si>
    <t>Smarowanie pni biopreparatem</t>
  </si>
  <si>
    <t>169</t>
  </si>
  <si>
    <t>SMAR-MECH</t>
  </si>
  <si>
    <t>Mechaniczne smarowanie pni biopreparatem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</si>
  <si>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</si>
  <si>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</si>
  <si>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</si>
  <si>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</si>
  <si>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</si>
  <si>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</si>
  <si>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</si>
  <si>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</si>
  <si>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</si>
  <si>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</si>
  <si>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</si>
  <si>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</si>
  <si>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</si>
  <si>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</si>
  <si>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</si>
  <si>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538</t>
  </si>
  <si>
    <t>ŻEL-1</t>
  </si>
  <si>
    <t>Żelowanie 1-latek</t>
  </si>
  <si>
    <t>539</t>
  </si>
  <si>
    <t>ŻEL-2</t>
  </si>
  <si>
    <t>Żelowanie 2-latek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</si>
  <si>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</si>
  <si>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</si>
  <si>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</si>
  <si>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</si>
  <si>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</si>
  <si>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</si>
  <si>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</si>
  <si>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</si>
  <si>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</si>
  <si>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</si>
  <si>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</si>
  <si>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</si>
  <si>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</si>
  <si>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</si>
  <si>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</si>
  <si>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</si>
  <si>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</si>
  <si>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</si>
  <si>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</si>
  <si>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</si>
  <si>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</si>
  <si>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</si>
  <si>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</si>
  <si>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</si>
  <si>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</si>
  <si>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</si>
  <si>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</si>
  <si>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</si>
  <si>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</si>
  <si>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</si>
  <si>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</si>
  <si>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2026''  składamy niniejszym ofertę na pakiet ZG.MIESZANY.03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</si>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</sst>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9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6" t="s">
        <v>172</v>
      </c>
      <c r="K2" s="16"/>
      <c r="L2" s="16"/>
      <c r="M2" s="16"/>
      <c r="N2" s="16"/>
      <c r="O2" s="16"/>
      <c r="P2" s="16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8" t="s">
        <v>173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1"/>
      <c r="H11" s="30" t="s">
        <v>174</v>
      </c>
      <c r="I11" s="30"/>
      <c r="J11" s="30"/>
      <c r="K11" s="30"/>
      <c r="L11" s="30"/>
      <c r="M11" s="30"/>
      <c r="N11" s="30"/>
      <c r="O11" s="30"/>
    </row>
    <row r="12" spans="2:16" s="1" customFormat="1" ht="7.9" customHeight="1" x14ac:dyDescent="0.2">
      <c r="H12" s="30"/>
      <c r="I12" s="30"/>
      <c r="J12" s="30"/>
      <c r="K12" s="30"/>
      <c r="L12" s="30"/>
      <c r="M12" s="30"/>
      <c r="N12" s="30"/>
      <c r="O12" s="30"/>
    </row>
    <row r="13" spans="2:16" s="1" customFormat="1" ht="20.25" customHeight="1" x14ac:dyDescent="0.2"/>
    <row r="14" spans="2:16" s="1" customFormat="1" ht="24" customHeight="1" x14ac:dyDescent="0.2">
      <c r="F14" s="29" t="s">
        <v>175</v>
      </c>
      <c r="G14" s="29"/>
      <c r="H14" s="29"/>
      <c r="I14" s="29"/>
    </row>
    <row r="15" spans="2:16" s="1" customFormat="1" ht="43.15" customHeight="1" x14ac:dyDescent="0.2"/>
    <row r="16" spans="2:16" s="1" customFormat="1" ht="20.85" customHeight="1" x14ac:dyDescent="0.2">
      <c r="C16" s="19" t="s">
        <v>176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177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178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179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34" t="s">
        <v>180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181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984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9" t="s">
        <v>182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5739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9" t="s">
        <v>183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657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9" t="s">
        <v>184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679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580</v>
      </c>
      <c r="H50" s="10">
        <v>0</v>
      </c>
      <c r="I50" s="9">
        <f t="shared" ref="I50:I81" si="0">ROUND(G50* H50,2)</f>
        <v>0</v>
      </c>
      <c r="J50" s="5">
        <v>8</v>
      </c>
      <c r="K50" s="9">
        <f t="shared" ref="K50:K81" si="1">ROUND(I50* J50/100,2)</f>
        <v>0</v>
      </c>
      <c r="L50" s="12">
        <f t="shared" ref="L50:L81" si="2">ROUND(I50+ K50,2)</f>
        <v>0</v>
      </c>
      <c r="M50" s="13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1.0900000000000001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22</v>
      </c>
      <c r="G53" s="8">
        <v>64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22</v>
      </c>
      <c r="G54" s="8">
        <v>20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38.8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9.8800000000000008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0.6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0.27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1.53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18.68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44.49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45</v>
      </c>
      <c r="G61" s="8">
        <v>6.29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45</v>
      </c>
      <c r="G62" s="8">
        <v>3.21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45</v>
      </c>
      <c r="G63" s="8">
        <v>3.57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45</v>
      </c>
      <c r="G64" s="8">
        <v>3.57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0.2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67</v>
      </c>
      <c r="G66" s="8">
        <v>15.51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67</v>
      </c>
      <c r="G67" s="8">
        <v>15.43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67</v>
      </c>
      <c r="G68" s="8">
        <v>7.3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67</v>
      </c>
      <c r="G69" s="8">
        <v>2.08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67</v>
      </c>
      <c r="G70" s="8">
        <v>40.520000000000003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26</v>
      </c>
      <c r="G71" s="8">
        <v>13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26</v>
      </c>
      <c r="G72" s="8">
        <v>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28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26</v>
      </c>
      <c r="G73" s="8">
        <v>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26</v>
      </c>
      <c r="G74" s="8">
        <v>7.12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67</v>
      </c>
      <c r="G75" s="8">
        <v>0.45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26</v>
      </c>
      <c r="G76" s="8">
        <v>16.100000000000001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28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26</v>
      </c>
      <c r="G77" s="8">
        <v>11.63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28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67</v>
      </c>
      <c r="G78" s="8">
        <v>58.51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67</v>
      </c>
      <c r="G79" s="8">
        <v>2.08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113</v>
      </c>
      <c r="G80" s="8">
        <v>15.01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2">
        <f t="shared" si="2"/>
        <v>0</v>
      </c>
      <c r="M80" s="13"/>
    </row>
    <row r="81" spans="2:13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117</v>
      </c>
      <c r="G81" s="8">
        <v>20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2">
        <f t="shared" si="2"/>
        <v>0</v>
      </c>
      <c r="M81" s="13"/>
    </row>
    <row r="82" spans="2:13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121</v>
      </c>
      <c r="G82" s="8">
        <v>15</v>
      </c>
      <c r="H82" s="10">
        <v>0</v>
      </c>
      <c r="I82" s="9">
        <f t="shared" ref="I82:I113" si="3">ROUND(G82* H82,2)</f>
        <v>0</v>
      </c>
      <c r="J82" s="5">
        <v>8</v>
      </c>
      <c r="K82" s="9">
        <f t="shared" ref="K82:K113" si="4">ROUND(I82* J82/100,2)</f>
        <v>0</v>
      </c>
      <c r="L82" s="12">
        <f t="shared" ref="L82:L113" si="5">ROUND(I82+ K82,2)</f>
        <v>0</v>
      </c>
      <c r="M82" s="13"/>
    </row>
    <row r="83" spans="2:13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26</v>
      </c>
      <c r="G83" s="8">
        <v>4.38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12">
        <f t="shared" si="5"/>
        <v>0</v>
      </c>
      <c r="M83" s="13"/>
    </row>
    <row r="84" spans="2:13" s="1" customFormat="1" ht="19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26</v>
      </c>
      <c r="G84" s="8">
        <v>8.44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12">
        <f t="shared" si="5"/>
        <v>0</v>
      </c>
      <c r="M84" s="13"/>
    </row>
    <row r="85" spans="2:13" s="1" customFormat="1" ht="19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117</v>
      </c>
      <c r="G85" s="8">
        <v>261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12">
        <f t="shared" si="5"/>
        <v>0</v>
      </c>
      <c r="M85" s="13"/>
    </row>
    <row r="86" spans="2:13" s="1" customFormat="1" ht="19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117</v>
      </c>
      <c r="G86" s="8">
        <v>121.62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2">
        <f t="shared" si="5"/>
        <v>0</v>
      </c>
      <c r="M86" s="13"/>
    </row>
    <row r="87" spans="2:13" s="1" customFormat="1" ht="19.7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117</v>
      </c>
      <c r="G87" s="8">
        <v>27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2">
        <f t="shared" si="5"/>
        <v>0</v>
      </c>
      <c r="M87" s="13"/>
    </row>
    <row r="88" spans="2:13" s="1" customFormat="1" ht="19.7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117</v>
      </c>
      <c r="G88" s="8">
        <v>105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2">
        <f t="shared" si="5"/>
        <v>0</v>
      </c>
      <c r="M88" s="13"/>
    </row>
    <row r="89" spans="2:13" s="1" customFormat="1" ht="28.7" customHeight="1" x14ac:dyDescent="0.2">
      <c r="B89" s="5">
        <v>44</v>
      </c>
      <c r="C89" s="6" t="s">
        <v>140</v>
      </c>
      <c r="D89" s="6" t="s">
        <v>141</v>
      </c>
      <c r="E89" s="7" t="s">
        <v>142</v>
      </c>
      <c r="F89" s="6" t="s">
        <v>117</v>
      </c>
      <c r="G89" s="8">
        <v>8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2">
        <f t="shared" si="5"/>
        <v>0</v>
      </c>
      <c r="M89" s="13"/>
    </row>
    <row r="90" spans="2:13" s="1" customFormat="1" ht="19.7" customHeight="1" x14ac:dyDescent="0.2">
      <c r="B90" s="5">
        <v>45</v>
      </c>
      <c r="C90" s="6" t="s">
        <v>143</v>
      </c>
      <c r="D90" s="6" t="s">
        <v>144</v>
      </c>
      <c r="E90" s="7" t="s">
        <v>145</v>
      </c>
      <c r="F90" s="6" t="s">
        <v>67</v>
      </c>
      <c r="G90" s="8">
        <v>0.2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2">
        <f t="shared" si="5"/>
        <v>0</v>
      </c>
      <c r="M90" s="13"/>
    </row>
    <row r="91" spans="2:13" s="1" customFormat="1" ht="19.7" customHeight="1" x14ac:dyDescent="0.2">
      <c r="B91" s="5">
        <v>46</v>
      </c>
      <c r="C91" s="6" t="s">
        <v>146</v>
      </c>
      <c r="D91" s="6" t="s">
        <v>147</v>
      </c>
      <c r="E91" s="7" t="s">
        <v>148</v>
      </c>
      <c r="F91" s="6" t="s">
        <v>67</v>
      </c>
      <c r="G91" s="8">
        <v>30.13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2">
        <f t="shared" si="5"/>
        <v>0</v>
      </c>
      <c r="M91" s="13"/>
    </row>
    <row r="92" spans="2:13" s="1" customFormat="1" ht="19.7" customHeight="1" x14ac:dyDescent="0.2">
      <c r="B92" s="5">
        <v>47</v>
      </c>
      <c r="C92" s="6" t="s">
        <v>149</v>
      </c>
      <c r="D92" s="6" t="s">
        <v>150</v>
      </c>
      <c r="E92" s="7" t="s">
        <v>151</v>
      </c>
      <c r="F92" s="6" t="s">
        <v>26</v>
      </c>
      <c r="G92" s="8">
        <v>2.35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2">
        <f t="shared" si="5"/>
        <v>0</v>
      </c>
      <c r="M92" s="13"/>
    </row>
    <row r="93" spans="2:13" s="1" customFormat="1" ht="19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45</v>
      </c>
      <c r="G93" s="8">
        <v>1.18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2">
        <f t="shared" si="5"/>
        <v>0</v>
      </c>
      <c r="M93" s="13"/>
    </row>
    <row r="94" spans="2:13" s="1" customFormat="1" ht="19.7" customHeight="1" x14ac:dyDescent="0.2">
      <c r="B94" s="5">
        <v>49</v>
      </c>
      <c r="C94" s="6" t="s">
        <v>155</v>
      </c>
      <c r="D94" s="6" t="s">
        <v>156</v>
      </c>
      <c r="E94" s="7" t="s">
        <v>130</v>
      </c>
      <c r="F94" s="6" t="s">
        <v>117</v>
      </c>
      <c r="G94" s="8">
        <v>13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2">
        <f t="shared" si="5"/>
        <v>0</v>
      </c>
      <c r="M94" s="13"/>
    </row>
    <row r="95" spans="2:13" s="1" customFormat="1" ht="19.7" customHeight="1" x14ac:dyDescent="0.2">
      <c r="B95" s="5">
        <v>50</v>
      </c>
      <c r="C95" s="6" t="s">
        <v>157</v>
      </c>
      <c r="D95" s="6" t="s">
        <v>158</v>
      </c>
      <c r="E95" s="7" t="s">
        <v>133</v>
      </c>
      <c r="F95" s="6" t="s">
        <v>117</v>
      </c>
      <c r="G95" s="8">
        <v>0.5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2">
        <f t="shared" si="5"/>
        <v>0</v>
      </c>
      <c r="M95" s="13"/>
    </row>
    <row r="96" spans="2:13" s="1" customFormat="1" ht="19.7" customHeight="1" x14ac:dyDescent="0.2">
      <c r="B96" s="5">
        <v>51</v>
      </c>
      <c r="C96" s="6" t="s">
        <v>159</v>
      </c>
      <c r="D96" s="6" t="s">
        <v>160</v>
      </c>
      <c r="E96" s="7" t="s">
        <v>136</v>
      </c>
      <c r="F96" s="6" t="s">
        <v>117</v>
      </c>
      <c r="G96" s="8">
        <v>1.5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2">
        <f t="shared" si="5"/>
        <v>0</v>
      </c>
      <c r="M96" s="13"/>
    </row>
    <row r="97" spans="2:14" s="1" customFormat="1" ht="19.7" customHeight="1" x14ac:dyDescent="0.2">
      <c r="B97" s="5">
        <v>52</v>
      </c>
      <c r="C97" s="6" t="s">
        <v>161</v>
      </c>
      <c r="D97" s="6" t="s">
        <v>162</v>
      </c>
      <c r="E97" s="7" t="s">
        <v>163</v>
      </c>
      <c r="F97" s="6" t="s">
        <v>117</v>
      </c>
      <c r="G97" s="8">
        <v>0.5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2">
        <f t="shared" si="5"/>
        <v>0</v>
      </c>
      <c r="M97" s="13"/>
    </row>
    <row r="98" spans="2:14" s="1" customFormat="1" ht="19.7" customHeight="1" x14ac:dyDescent="0.2">
      <c r="B98" s="5">
        <v>53</v>
      </c>
      <c r="C98" s="6" t="s">
        <v>164</v>
      </c>
      <c r="D98" s="6" t="s">
        <v>165</v>
      </c>
      <c r="E98" s="7" t="s">
        <v>139</v>
      </c>
      <c r="F98" s="6" t="s">
        <v>117</v>
      </c>
      <c r="G98" s="8">
        <v>3.5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2">
        <f t="shared" si="5"/>
        <v>0</v>
      </c>
      <c r="M98" s="13"/>
    </row>
    <row r="99" spans="2:14" s="1" customFormat="1" ht="55.9" customHeight="1" x14ac:dyDescent="0.2"/>
    <row r="100" spans="2:14" s="1" customFormat="1" ht="21.4" customHeight="1" x14ac:dyDescent="0.2">
      <c r="B100" s="39" t="s">
        <v>166</v>
      </c>
      <c r="C100" s="39"/>
      <c r="D100" s="39"/>
      <c r="E100" s="39"/>
      <c r="F100" s="22">
        <f>ROUND(I32+I37+I42+I47+I50+I51+I52+I53+I54+I55+I56+I57+I58+I59+I60+I61+I62+I63+I64+I65+I66+I67+I68+I69+I70+I71+I72+I73+I74+I75+I76+I77+I78+I79+I80+I81+I82+I83+I84+I85+I86+I87+I88+I89+I90+I91+I92+I93+I94+I95+I96+I97+I98,2)</f>
        <v>0</v>
      </c>
      <c r="G100" s="23"/>
      <c r="H100" s="23"/>
      <c r="I100" s="23"/>
      <c r="J100" s="23"/>
      <c r="K100" s="23"/>
      <c r="L100" s="23"/>
      <c r="M100" s="24"/>
    </row>
    <row r="101" spans="2:14" s="1" customFormat="1" ht="21.4" customHeight="1" x14ac:dyDescent="0.2">
      <c r="B101" s="39" t="s">
        <v>167</v>
      </c>
      <c r="C101" s="39"/>
      <c r="D101" s="39"/>
      <c r="E101" s="39"/>
      <c r="F101" s="25">
        <f>ROUND(L32+L37+L42+L47+L50+L51+L52+L53+L54+L55+L56+L57+L58+L59+L60+L61+L62+L63+L64+L65+L66+L67+L68+L69+L70+L71+L72+L73+L74+L75+L76+L77+L78+L79+L80+L81+L82+L83+L84+L85+L86+L87+L88+L89+L90+L91+L92+L93+L94+L95+L96+L97+L98,2)</f>
        <v>0</v>
      </c>
      <c r="G101" s="26"/>
      <c r="H101" s="26"/>
      <c r="I101" s="26"/>
      <c r="J101" s="26"/>
      <c r="K101" s="26"/>
      <c r="L101" s="26"/>
      <c r="M101" s="27"/>
    </row>
    <row r="102" spans="2:14" s="1" customFormat="1" ht="11.1" customHeight="1" x14ac:dyDescent="0.2"/>
    <row r="103" spans="2:14" s="1" customFormat="1" ht="80.099999999999994" customHeight="1" x14ac:dyDescent="0.2">
      <c r="B103" s="31" t="s">
        <v>185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110.1" customHeight="1" x14ac:dyDescent="0.2">
      <c r="B105" s="31" t="s">
        <v>186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5.25" customHeight="1" x14ac:dyDescent="0.2"/>
    <row r="107" spans="2:14" s="1" customFormat="1" ht="110.1" customHeight="1" x14ac:dyDescent="0.2">
      <c r="B107" s="32" t="s">
        <v>187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5.25" customHeight="1" x14ac:dyDescent="0.2"/>
    <row r="109" spans="2:14" s="1" customFormat="1" ht="37.9" customHeight="1" x14ac:dyDescent="0.2">
      <c r="C109" s="20" t="s">
        <v>168</v>
      </c>
      <c r="D109" s="20"/>
      <c r="E109" s="20"/>
      <c r="F109" s="28" t="s">
        <v>169</v>
      </c>
      <c r="G109" s="28"/>
      <c r="H109" s="28"/>
      <c r="I109" s="28"/>
      <c r="J109" s="28"/>
      <c r="K109" s="28"/>
      <c r="L109" s="28"/>
    </row>
    <row r="110" spans="2:14" s="1" customFormat="1" ht="28.7" customHeight="1" x14ac:dyDescent="0.2"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4" s="1" customFormat="1" ht="28.7" customHeight="1" x14ac:dyDescent="0.2"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2:14" s="1" customFormat="1" ht="28.7" customHeight="1" x14ac:dyDescent="0.2"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 spans="2:14" s="1" customFormat="1" ht="28.7" customHeight="1" x14ac:dyDescent="0.2"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2:14" s="1" customFormat="1" ht="2.65" customHeight="1" x14ac:dyDescent="0.2"/>
    <row r="115" spans="2:14" s="1" customFormat="1" ht="203.1" customHeight="1" x14ac:dyDescent="0.2">
      <c r="B115" s="31" t="s">
        <v>188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36.950000000000003" customHeight="1" x14ac:dyDescent="0.2">
      <c r="B117" s="40" t="s">
        <v>189</v>
      </c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</row>
    <row r="118" spans="2:14" s="1" customFormat="1" ht="2.65" customHeight="1" x14ac:dyDescent="0.2"/>
    <row r="119" spans="2:14" s="1" customFormat="1" ht="37.9" customHeight="1" x14ac:dyDescent="0.2">
      <c r="C119" s="20" t="s">
        <v>170</v>
      </c>
      <c r="D119" s="20"/>
      <c r="E119" s="20"/>
      <c r="F119" s="36" t="s">
        <v>171</v>
      </c>
      <c r="G119" s="36"/>
      <c r="H119" s="36"/>
      <c r="I119" s="36"/>
      <c r="J119" s="36"/>
      <c r="K119" s="36"/>
      <c r="L119" s="36"/>
    </row>
    <row r="120" spans="2:14" s="1" customFormat="1" ht="28.7" customHeight="1" x14ac:dyDescent="0.2"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 spans="2:14" s="1" customFormat="1" ht="28.7" customHeight="1" x14ac:dyDescent="0.2"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 spans="2:14" s="1" customFormat="1" ht="28.7" customHeight="1" x14ac:dyDescent="0.2"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 spans="2:14" s="1" customFormat="1" ht="28.7" customHeight="1" x14ac:dyDescent="0.2"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 spans="2:14" s="1" customFormat="1" ht="2.65" customHeight="1" x14ac:dyDescent="0.2"/>
    <row r="125" spans="2:14" s="1" customFormat="1" ht="159.94999999999999" customHeight="1" x14ac:dyDescent="0.2">
      <c r="B125" s="31" t="s">
        <v>190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65" customHeight="1" x14ac:dyDescent="0.2"/>
    <row r="127" spans="2:14" s="1" customFormat="1" ht="54.95" customHeight="1" x14ac:dyDescent="0.2">
      <c r="B127" s="31" t="s">
        <v>191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2:14" s="1" customFormat="1" ht="2.65" customHeight="1" x14ac:dyDescent="0.2"/>
    <row r="129" spans="2:14" s="1" customFormat="1" ht="60" customHeight="1" x14ac:dyDescent="0.2">
      <c r="B129" s="32" t="s">
        <v>192</v>
      </c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</row>
    <row r="130" spans="2:14" s="1" customFormat="1" ht="2.65" customHeight="1" x14ac:dyDescent="0.2"/>
    <row r="131" spans="2:14" s="1" customFormat="1" ht="48" customHeight="1" x14ac:dyDescent="0.2">
      <c r="B131" s="32" t="s">
        <v>193</v>
      </c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</row>
    <row r="132" spans="2:14" s="1" customFormat="1" ht="2.65" customHeight="1" x14ac:dyDescent="0.2"/>
    <row r="133" spans="2:14" s="1" customFormat="1" ht="125.1" customHeight="1" x14ac:dyDescent="0.2">
      <c r="B133" s="31" t="s">
        <v>194</v>
      </c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</row>
    <row r="134" spans="2:14" s="1" customFormat="1" ht="2.65" customHeight="1" x14ac:dyDescent="0.2"/>
    <row r="135" spans="2:14" s="1" customFormat="1" ht="84.95" customHeight="1" x14ac:dyDescent="0.2">
      <c r="B135" s="31" t="s">
        <v>195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86.85" customHeight="1" x14ac:dyDescent="0.2"/>
    <row r="137" spans="2:14" s="1" customFormat="1" ht="17.649999999999999" customHeight="1" x14ac:dyDescent="0.2">
      <c r="J137" s="37" t="s">
        <v>196</v>
      </c>
      <c r="K137" s="37"/>
      <c r="L137" s="37"/>
    </row>
    <row r="138" spans="2:14" s="1" customFormat="1" ht="145.15" customHeight="1" x14ac:dyDescent="0.2"/>
    <row r="139" spans="2:14" s="1" customFormat="1" ht="81.599999999999994" customHeight="1" x14ac:dyDescent="0.2">
      <c r="B139" s="33" t="s">
        <v>197</v>
      </c>
      <c r="C139" s="33"/>
      <c r="D139" s="33"/>
      <c r="E139" s="33"/>
      <c r="F139" s="33"/>
      <c r="G139" s="33"/>
      <c r="H139" s="33"/>
      <c r="I139" s="33"/>
      <c r="J139" s="33"/>
      <c r="K139" s="33"/>
    </row>
  </sheetData>
  <mergeCells count="115">
    <mergeCell ref="B10:E11"/>
    <mergeCell ref="B100:E100"/>
    <mergeCell ref="B101:E101"/>
    <mergeCell ref="B103:N103"/>
    <mergeCell ref="B105:N105"/>
    <mergeCell ref="B107:N107"/>
    <mergeCell ref="B115:N115"/>
    <mergeCell ref="B117:N117"/>
    <mergeCell ref="B125:N125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B127:N127"/>
    <mergeCell ref="B129:N129"/>
    <mergeCell ref="B131:N131"/>
    <mergeCell ref="B133:N133"/>
    <mergeCell ref="B135:N135"/>
    <mergeCell ref="B139:K139"/>
    <mergeCell ref="B24:M24"/>
    <mergeCell ref="B26:M26"/>
    <mergeCell ref="B29:L29"/>
    <mergeCell ref="B34:L34"/>
    <mergeCell ref="B39:L39"/>
    <mergeCell ref="C119:E119"/>
    <mergeCell ref="C120:E120"/>
    <mergeCell ref="C121:E121"/>
    <mergeCell ref="C122:E122"/>
    <mergeCell ref="C123:E123"/>
    <mergeCell ref="F119:L119"/>
    <mergeCell ref="F120:L120"/>
    <mergeCell ref="F121:L121"/>
    <mergeCell ref="F122:L122"/>
    <mergeCell ref="F123:L123"/>
    <mergeCell ref="J137:L137"/>
    <mergeCell ref="L51:M51"/>
    <mergeCell ref="L52:M52"/>
    <mergeCell ref="B4:E4"/>
    <mergeCell ref="B44:L44"/>
    <mergeCell ref="B6:E6"/>
    <mergeCell ref="B8:E8"/>
    <mergeCell ref="C109:E109"/>
    <mergeCell ref="C110:E110"/>
    <mergeCell ref="C111:E111"/>
    <mergeCell ref="C112:E112"/>
    <mergeCell ref="C113:E113"/>
    <mergeCell ref="C16:E16"/>
    <mergeCell ref="C18:E18"/>
    <mergeCell ref="C20:E20"/>
    <mergeCell ref="C22:E22"/>
    <mergeCell ref="F100:M100"/>
    <mergeCell ref="F101:M101"/>
    <mergeCell ref="F109:L109"/>
    <mergeCell ref="F110:L110"/>
    <mergeCell ref="F111:L111"/>
    <mergeCell ref="F112:L112"/>
    <mergeCell ref="F113:L113"/>
    <mergeCell ref="F14:I14"/>
    <mergeCell ref="H11:O12"/>
    <mergeCell ref="L49:M49"/>
    <mergeCell ref="L50:M5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95:M95"/>
    <mergeCell ref="L96:M96"/>
    <mergeCell ref="L97:M97"/>
    <mergeCell ref="L98:M98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77:M77"/>
    <mergeCell ref="L78:M78"/>
    <mergeCell ref="L79:M79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Jenoch</cp:lastModifiedBy>
  <dcterms:created xsi:type="dcterms:W3CDTF">2025-10-24T09:58:30Z</dcterms:created>
  <dcterms:modified xsi:type="dcterms:W3CDTF">2025-10-24T10:06:30Z</dcterms:modified>
</cp:coreProperties>
</file>